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250" windowHeight="12300" firstSheet="1" activeTab="1"/>
  </bookViews>
  <sheets>
    <sheet name="Лист1" sheetId="1" state="hidden" r:id="rId1"/>
    <sheet name="ПР" sheetId="2" r:id="rId2"/>
  </sheets>
  <definedNames>
    <definedName name="_xlnm.Print_Area" localSheetId="1">ПР!$A$1:$G$49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2" l="1"/>
  <c r="G24" i="2" s="1"/>
  <c r="F23" i="2" l="1"/>
  <c r="G23" i="2" s="1"/>
  <c r="F22" i="2"/>
  <c r="G22" i="2" s="1"/>
</calcChain>
</file>

<file path=xl/sharedStrings.xml><?xml version="1.0" encoding="utf-8"?>
<sst xmlns="http://schemas.openxmlformats.org/spreadsheetml/2006/main" count="166" uniqueCount="143">
  <si>
    <t>Заглушка ТХТ Ф60.3</t>
  </si>
  <si>
    <t>Круг КД-120 ГОСТ2590-2006 Ст 20 3ГП _</t>
  </si>
  <si>
    <t>Круг КД-280 ГОСТ2590-2006 Ст 20 3ГП _</t>
  </si>
  <si>
    <t>Лист Б -ПН-О-10х1500х6000-ГОСТ 19903-2015-Ст3 ГОСТ 16523-97/14637-89</t>
  </si>
  <si>
    <t>Лист Б -ПН-О-20х1500х6000-ГОСТ 19903-2015-09Г2С ГОСТ 16523-97/14637-89</t>
  </si>
  <si>
    <t>Лист Б -ПН-О-3х1250х2500-ГОСТ 19903-2015-Ст3 ГОСТ 16523-97/14637-89</t>
  </si>
  <si>
    <t>Лист Б -ПН-О-4х1500х6000-ГОСТ 19903-2015-Ст3 ГОСТ 16523-97/14637-89</t>
  </si>
  <si>
    <t>Проволока сварочная св-08Г2С-О, 2мм, ГОСТ 2246-70</t>
  </si>
  <si>
    <t>Смазка Солидол жировой ГОСТ 1033-79</t>
  </si>
  <si>
    <t>ТРУБА КВД 60Х4 СТАЛЬ 20 ПВ  ТУ 14-3Р-55-2001</t>
  </si>
  <si>
    <t>Труба Ф 273х10 НК6600 Ст.20 ТУ 14-3Р-55-2001</t>
  </si>
  <si>
    <t>ТРУБА Ф 273Х10 ТУ 14-3Р-55-2001  20</t>
  </si>
  <si>
    <t>ТРУБА Ф108*4,5  ТУ 14-3Р-55-2001  20</t>
  </si>
  <si>
    <t>Электроды  WL-15 Ф 2,4мм Gold plus</t>
  </si>
  <si>
    <t>Лист Б -ПН-О-5х1500х6000-ГОСТ 19903-2015-Ст3СП ГОСТ 16523-97/14637-89</t>
  </si>
  <si>
    <t>ТРУБА Ф28Х3,5  ТУ 14-3Р-55-2001 20</t>
  </si>
  <si>
    <t>Лист Б -ПН-О-8х1500х6000-ГОСТ 19903-2015-Ст3 ГОСТ 16523-97/14637-89</t>
  </si>
  <si>
    <t>КАТАНКА 6,5, 060300700000</t>
  </si>
  <si>
    <t>ЕЕ9601250000</t>
  </si>
  <si>
    <t>А62603350000</t>
  </si>
  <si>
    <t>А62603300001</t>
  </si>
  <si>
    <t>А61800330001</t>
  </si>
  <si>
    <t>А61800550000</t>
  </si>
  <si>
    <t>А61800030001</t>
  </si>
  <si>
    <t>А61800060001</t>
  </si>
  <si>
    <t>А61800050000</t>
  </si>
  <si>
    <t>А61800040000</t>
  </si>
  <si>
    <t>А70400250003</t>
  </si>
  <si>
    <t>К60000510000</t>
  </si>
  <si>
    <t>А90000560001</t>
  </si>
  <si>
    <t>860080160000</t>
  </si>
  <si>
    <t>860602000000</t>
  </si>
  <si>
    <t>860050000000</t>
  </si>
  <si>
    <t>860020010000</t>
  </si>
  <si>
    <t>571200250000</t>
  </si>
  <si>
    <t>ПРОПАН В ГАЗОВОЗАХ</t>
  </si>
  <si>
    <t>Аргон в баллонах</t>
  </si>
  <si>
    <t>Электрод ТМУ-21У Ф 3 мм</t>
  </si>
  <si>
    <t>Аргон сжиженный высший сорт по ГОСТ 10157-2016 в криоцилиндрах</t>
  </si>
  <si>
    <t>Круг КД-30 ГОСТ2590-2006 Ст20 3ГП _</t>
  </si>
  <si>
    <t>ШАЙБА ПЛОСКАЯ М 20</t>
  </si>
  <si>
    <t>ШНУР АСБЕСТОВЫЙ ОБЩЕГО НАЗНАЧЕНИЯ 20ММ  ШАОН</t>
  </si>
  <si>
    <t>ТРУБА Ф 16х3 Ст.20 ТУ 14-3Р-55-2001</t>
  </si>
  <si>
    <t>Шплинт 4х40 ГОСТ 397-79</t>
  </si>
  <si>
    <t>ТРУБА Ф38Х4  ТУ 14-3Р-55-2001 20</t>
  </si>
  <si>
    <t>Двуокись углерода в баллонах</t>
  </si>
  <si>
    <t>Круг НД-60 ГОСТ2590-2006 Ст3 3ГП _</t>
  </si>
  <si>
    <t>Электрод УОНИ13/55 Ф 3 мм</t>
  </si>
  <si>
    <t>Круг МД-40 ГОСТ2590-2006 Ст3 1ГП _</t>
  </si>
  <si>
    <t>Электрод УОНИ13/55 Ф 4 мм</t>
  </si>
  <si>
    <t>Круг НД-12 ГОСТ2590-2006 Ст 20 3ГП _</t>
  </si>
  <si>
    <t>Круг КД-12 ГОСТ2590-2006 Ст 12Х1МФ 1ГП _</t>
  </si>
  <si>
    <t>Круг НД-8 ГОСТ2590-2006 Ст3 3ГП _</t>
  </si>
  <si>
    <t>110005460000</t>
  </si>
  <si>
    <t>А13000060001</t>
  </si>
  <si>
    <t>110005490000</t>
  </si>
  <si>
    <t>ЕЕ7300280000</t>
  </si>
  <si>
    <t>А62600490000</t>
  </si>
  <si>
    <t>А62600310000</t>
  </si>
  <si>
    <t>А62602560000</t>
  </si>
  <si>
    <t>А62601740000</t>
  </si>
  <si>
    <t>А62601540000</t>
  </si>
  <si>
    <t>610000100000</t>
  </si>
  <si>
    <t>К60001270000</t>
  </si>
  <si>
    <t>860602700000</t>
  </si>
  <si>
    <t>071300010000</t>
  </si>
  <si>
    <t xml:space="preserve">69006261000 </t>
  </si>
  <si>
    <t>А72600140000</t>
  </si>
  <si>
    <t>090100400000</t>
  </si>
  <si>
    <t>090100490000</t>
  </si>
  <si>
    <t>090100500000</t>
  </si>
  <si>
    <t>Электроды сварочные УОНИИ 13/55 ф 4,0 (6кг) МЭЗ</t>
  </si>
  <si>
    <t>УТ-1145</t>
  </si>
  <si>
    <t>С1-01848</t>
  </si>
  <si>
    <t>С1-02369</t>
  </si>
  <si>
    <t>С1-00373/01</t>
  </si>
  <si>
    <t>С2-09705/02</t>
  </si>
  <si>
    <t>С1-00010/01</t>
  </si>
  <si>
    <t>Труба 16х3 ст. 20 ТУ 14-3р-55-01</t>
  </si>
  <si>
    <t>ТР1С0122</t>
  </si>
  <si>
    <t>Прокат сортовой горячекатаный круглый Немерная-60 ГОСТ2590-2006 Ст3 Для холодной механической обработки резаньем Без термической обработки</t>
  </si>
  <si>
    <t>Прокат сортовой горячекатаный круглый Мерная-12 ГОСТ2590-2006 Ст3 Для холодной механической обработки резаньем Без термической обработки</t>
  </si>
  <si>
    <t>ТР102714</t>
  </si>
  <si>
    <t>Прокат сортовой горячекатаный круглый Мерная-40 ГОСТ2590-2006 Ст3 Для холодной механической обработки резаньем Без термической обработки</t>
  </si>
  <si>
    <t>Круг ф 30 мм ст20</t>
  </si>
  <si>
    <t>ТР1С1964</t>
  </si>
  <si>
    <t>ТР1С2035</t>
  </si>
  <si>
    <t>ТР1С1535</t>
  </si>
  <si>
    <t>С1-02056</t>
  </si>
  <si>
    <t>Труба 108х4,5 ст. 20 ТУ 14-3р-55-2001</t>
  </si>
  <si>
    <t>Лист Нормальная точность-Нормальная-Обрезная-5х1500х6000-Горячекатанный-Ст3СП ГОСТ 16523-97/14637-89</t>
  </si>
  <si>
    <t>С1-00588/01</t>
  </si>
  <si>
    <t>Лист Нормальная точность-Нормальная-Обрезная-4х1500х6000-Горячекатанный-Ст3СП ГОСТ 16523-97/14637-89</t>
  </si>
  <si>
    <t>Проволока сварочная св-08Г2С \омедненная\, 2мм, ГОСТ 2246-70</t>
  </si>
  <si>
    <t>С1-02132/01</t>
  </si>
  <si>
    <t>Лист Нормальная точность-Нормальная-Обрезная-8х1500х6000-Горячекатанный-Ст3 ГОСТ 16523-97/14637-89</t>
  </si>
  <si>
    <t>ТР1С3084</t>
  </si>
  <si>
    <t>С2-03337/02</t>
  </si>
  <si>
    <t>Лист Б-ПН-О-3х1250х2500-ГОСТ 19903-2015-Ст3 ГОСТ 16523-97/14637-89</t>
  </si>
  <si>
    <t>ТР1С3834</t>
  </si>
  <si>
    <t>Лист Нормальная точность-Нормальная-Обрезная-20х1500х6000-Горячекатанный-09Г2С ГОСТ 16523-97/14637-89</t>
  </si>
  <si>
    <t>С1-05266/01</t>
  </si>
  <si>
    <t>Прокат сортовой горячекатаный круглый Кратная мерной-120 ГОСТ2590-2006 Ст20 Для холодной механической обработки резаньем Без термической обработки</t>
  </si>
  <si>
    <t>ТР1С3876</t>
  </si>
  <si>
    <t>Круг ф 280 мм ст20</t>
  </si>
  <si>
    <t>КАТАНКА 6,5</t>
  </si>
  <si>
    <t>С1-02355/01</t>
  </si>
  <si>
    <t>Лист Б-ПН-О-10х1500х6000-ГОСТ 19903-2015-Ст3 ГОСТ 16523-97/14637-89</t>
  </si>
  <si>
    <t>С2-24341/02</t>
  </si>
  <si>
    <t>№ пп</t>
  </si>
  <si>
    <t>Ном.№</t>
  </si>
  <si>
    <t>Наименование материала</t>
  </si>
  <si>
    <t>Ед. изм.</t>
  </si>
  <si>
    <t>Цена без НДС за ед., руб.</t>
  </si>
  <si>
    <t>Сумма НДС
руб.</t>
  </si>
  <si>
    <t xml:space="preserve">Стоимость с НДС
 руб. </t>
  </si>
  <si>
    <t>СОГЛАСОВАНО:</t>
  </si>
  <si>
    <t>УТВЕРЖДАЮ:</t>
  </si>
  <si>
    <t xml:space="preserve">Протокол </t>
  </si>
  <si>
    <t>1</t>
  </si>
  <si>
    <t>2</t>
  </si>
  <si>
    <t>3</t>
  </si>
  <si>
    <t>4</t>
  </si>
  <si>
    <t>5</t>
  </si>
  <si>
    <t>6</t>
  </si>
  <si>
    <t>7</t>
  </si>
  <si>
    <t>"____" ____________________2022 г.</t>
  </si>
  <si>
    <t>"____" __________________2022 г.</t>
  </si>
  <si>
    <t xml:space="preserve">№ ___  от  </t>
  </si>
  <si>
    <t>_________________</t>
  </si>
  <si>
    <t>ФОРМА СОГЛАСОВАНА:</t>
  </si>
  <si>
    <t>ПОДПИСИ СТОРОН:</t>
  </si>
  <si>
    <t>ЗАКАЗЧИК:</t>
  </si>
  <si>
    <t>ПОДРЯДЧИК:</t>
  </si>
  <si>
    <t>согласования цен на материалы для выполнения работ на объектах ТЭЦ АО "РУСАЛ Ачинск" в 2022 году</t>
  </si>
  <si>
    <t>…</t>
  </si>
  <si>
    <t>/__________/</t>
  </si>
  <si>
    <t xml:space="preserve">____________________/__________/   </t>
  </si>
  <si>
    <t xml:space="preserve">Подписи </t>
  </si>
  <si>
    <t>/должность/</t>
  </si>
  <si>
    <t>/подпись/</t>
  </si>
  <si>
    <t>/расшифровка/</t>
  </si>
  <si>
    <t>Приложение № 1 к Приложению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</si>
</sst>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.00\ _₽_-;\-* #,##0.00\ _₽_-;_-* &quot;-&quot;??\ _₽_-;_-@_-"/>
  </numFmts>
  <fonts count="12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i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49" fontId="0" fillId="0" borderId="0" xfId="0" applyNumberFormat="1" applyAlignment="1">
      <alignment horizontal="left" vertical="center"/>
    </xf>
    <xf numFmtId="0" fontId="1" fillId="0" borderId="1" xfId="1" applyNumberFormat="1" applyFont="1" applyBorder="1" applyAlignment="1">
      <alignment vertical="top" wrapText="1"/>
    </xf>
    <xf numFmtId="49" fontId="1" fillId="0" borderId="1" xfId="1" applyNumberFormat="1" applyFont="1" applyBorder="1" applyAlignment="1">
      <alignment horizontal="right" vertical="top"/>
    </xf>
    <xf numFmtId="0" fontId="3" fillId="0" borderId="0" xfId="0" applyFont="1" applyFill="1" applyAlignment="1">
      <alignment horizontal="left" vertical="top"/>
    </xf>
    <xf numFmtId="4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Alignme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3" fontId="3" fillId="0" borderId="1" xfId="2" applyFont="1" applyFill="1" applyBorder="1" applyAlignment="1">
      <alignment horizontal="center" vertical="center" wrapText="1"/>
    </xf>
    <xf numFmtId="0" fontId="4" fillId="0" borderId="0" xfId="0" applyFont="1" applyFill="1"/>
    <xf numFmtId="49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3" fillId="0" borderId="1" xfId="1" applyNumberFormat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vertical="top" wrapText="1"/>
    </xf>
    <xf numFmtId="43" fontId="4" fillId="0" borderId="1" xfId="2" applyFont="1" applyFill="1" applyBorder="1"/>
    <xf numFmtId="43" fontId="3" fillId="0" borderId="1" xfId="2" applyFont="1" applyFill="1" applyBorder="1" applyAlignment="1">
      <alignment vertical="top" wrapText="1"/>
    </xf>
    <xf numFmtId="164" fontId="4" fillId="0" borderId="1" xfId="0" applyNumberFormat="1" applyFont="1" applyFill="1" applyBorder="1"/>
    <xf numFmtId="4" fontId="3" fillId="0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43" fontId="3" fillId="0" borderId="0" xfId="2" applyFont="1" applyFill="1" applyAlignment="1">
      <alignment vertical="center"/>
    </xf>
    <xf numFmtId="0" fontId="4" fillId="0" borderId="0" xfId="0" applyFont="1" applyFill="1" applyAlignment="1">
      <alignment horizontal="center"/>
    </xf>
    <xf numFmtId="43" fontId="4" fillId="0" borderId="0" xfId="2" applyFont="1" applyFill="1"/>
    <xf numFmtId="0" fontId="7" fillId="0" borderId="0" xfId="0" applyFont="1" applyAlignment="1">
      <alignment horizontal="right" vertical="center"/>
    </xf>
    <xf numFmtId="0" fontId="9" fillId="0" borderId="0" xfId="0" applyFont="1" applyAlignment="1">
      <alignment horizontal="justify" vertical="center" wrapText="1"/>
    </xf>
    <xf numFmtId="0" fontId="10" fillId="0" borderId="0" xfId="0" applyFont="1" applyAlignment="1">
      <alignment horizontal="justify" vertical="center" wrapText="1"/>
    </xf>
    <xf numFmtId="0" fontId="3" fillId="0" borderId="0" xfId="0" applyFont="1" applyFill="1" applyBorder="1" applyAlignment="1">
      <alignment horizontal="right" vertical="center" wrapText="1"/>
    </xf>
    <xf numFmtId="4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right" vertical="top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horizontal="left" vertical="center"/>
    </xf>
    <xf numFmtId="0" fontId="11" fillId="0" borderId="0" xfId="0" applyFont="1" applyFill="1" applyAlignment="1">
      <alignment wrapText="1"/>
    </xf>
    <xf numFmtId="0" fontId="11" fillId="0" borderId="0" xfId="0" applyFont="1"/>
    <xf numFmtId="1" fontId="11" fillId="0" borderId="0" xfId="0" applyNumberFormat="1" applyFont="1" applyFill="1" applyBorder="1" applyAlignment="1">
      <alignment wrapText="1"/>
    </xf>
    <xf numFmtId="0" fontId="11" fillId="0" borderId="0" xfId="0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right"/>
    </xf>
    <xf numFmtId="0" fontId="10" fillId="0" borderId="0" xfId="0" applyFont="1" applyAlignment="1">
      <alignment horizontal="left" vertical="center" wrapText="1"/>
    </xf>
    <xf numFmtId="0" fontId="11" fillId="0" borderId="0" xfId="0" applyFont="1" applyFill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99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topLeftCell="A9" workbookViewId="0">
      <selection activeCell="D1" sqref="D1:F36"/>
    </sheetView>
  </sheetViews>
  <sheetFormatPr defaultColWidth="9.140625" defaultRowHeight="15" x14ac:dyDescent="0.25"/>
  <cols>
    <col min="1" max="1" width="9.140625" style="2"/>
    <col min="2" max="2" width="69.28515625" style="1" bestFit="1" customWidth="1"/>
    <col min="3" max="3" width="69.28515625" style="1" customWidth="1"/>
    <col min="4" max="4" width="40.7109375" style="1" bestFit="1" customWidth="1"/>
    <col min="5" max="5" width="8.28515625" style="1" bestFit="1" customWidth="1"/>
    <col min="6" max="6" width="10.5703125" style="1" customWidth="1"/>
    <col min="7" max="7" width="4.7109375" style="1" customWidth="1"/>
    <col min="8" max="8" width="19.5703125" style="3" customWidth="1"/>
    <col min="9" max="16384" width="9.140625" style="2"/>
  </cols>
  <sheetData>
    <row r="1" spans="1:8" x14ac:dyDescent="0.25">
      <c r="A1" s="2">
        <v>1</v>
      </c>
      <c r="B1" s="4" t="s">
        <v>0</v>
      </c>
      <c r="C1" s="4"/>
      <c r="D1" s="4" t="s">
        <v>0</v>
      </c>
      <c r="E1" s="4">
        <v>77208.33</v>
      </c>
      <c r="F1" s="4" t="s">
        <v>108</v>
      </c>
      <c r="G1" s="4"/>
      <c r="H1" s="5" t="s">
        <v>18</v>
      </c>
    </row>
    <row r="2" spans="1:8" x14ac:dyDescent="0.25">
      <c r="A2" s="2">
        <v>2</v>
      </c>
      <c r="B2" s="4" t="s">
        <v>17</v>
      </c>
      <c r="C2" s="4"/>
      <c r="D2" s="4" t="s">
        <v>105</v>
      </c>
      <c r="E2" s="4">
        <v>37224.58</v>
      </c>
      <c r="F2" s="4" t="s">
        <v>106</v>
      </c>
      <c r="G2" s="4"/>
      <c r="H2" s="5">
        <v>60300700000</v>
      </c>
    </row>
    <row r="3" spans="1:8" ht="45" x14ac:dyDescent="0.25">
      <c r="A3" s="2">
        <v>3</v>
      </c>
      <c r="B3" s="4" t="s">
        <v>1</v>
      </c>
      <c r="C3" s="4"/>
      <c r="D3" s="4" t="s">
        <v>102</v>
      </c>
      <c r="E3" s="4">
        <v>41037.49</v>
      </c>
      <c r="F3" s="4" t="s">
        <v>103</v>
      </c>
      <c r="G3" s="4"/>
      <c r="H3" s="5" t="s">
        <v>19</v>
      </c>
    </row>
    <row r="4" spans="1:8" x14ac:dyDescent="0.25">
      <c r="A4" s="2">
        <v>4</v>
      </c>
      <c r="B4" s="4" t="s">
        <v>2</v>
      </c>
      <c r="C4" s="4"/>
      <c r="D4" s="4" t="s">
        <v>104</v>
      </c>
      <c r="E4" s="4">
        <v>57800</v>
      </c>
      <c r="F4" s="4">
        <v>3223</v>
      </c>
      <c r="G4" s="4"/>
      <c r="H4" s="5" t="s">
        <v>20</v>
      </c>
    </row>
    <row r="5" spans="1:8" ht="22.5" x14ac:dyDescent="0.25">
      <c r="A5" s="2">
        <v>5</v>
      </c>
      <c r="B5" s="4" t="s">
        <v>3</v>
      </c>
      <c r="C5" s="4"/>
      <c r="D5" s="4" t="s">
        <v>107</v>
      </c>
      <c r="E5" s="4">
        <v>37254.71</v>
      </c>
      <c r="F5" s="4" t="s">
        <v>106</v>
      </c>
      <c r="G5" s="4"/>
      <c r="H5" s="5" t="s">
        <v>21</v>
      </c>
    </row>
    <row r="6" spans="1:8" ht="33.75" x14ac:dyDescent="0.25">
      <c r="A6" s="2">
        <v>6</v>
      </c>
      <c r="B6" s="4" t="s">
        <v>4</v>
      </c>
      <c r="C6" s="4"/>
      <c r="D6" s="4" t="s">
        <v>100</v>
      </c>
      <c r="E6" s="4">
        <v>43273.79</v>
      </c>
      <c r="F6" s="4" t="s">
        <v>101</v>
      </c>
      <c r="G6" s="4"/>
      <c r="H6" s="5" t="s">
        <v>22</v>
      </c>
    </row>
    <row r="7" spans="1:8" ht="22.5" x14ac:dyDescent="0.25">
      <c r="A7" s="2">
        <v>7</v>
      </c>
      <c r="B7" s="4" t="s">
        <v>5</v>
      </c>
      <c r="C7" s="4"/>
      <c r="D7" s="4" t="s">
        <v>98</v>
      </c>
      <c r="E7" s="4">
        <v>36749.83</v>
      </c>
      <c r="F7" s="4" t="s">
        <v>99</v>
      </c>
      <c r="G7" s="4"/>
      <c r="H7" s="5" t="s">
        <v>23</v>
      </c>
    </row>
    <row r="8" spans="1:8" ht="33.75" x14ac:dyDescent="0.25">
      <c r="A8" s="2">
        <v>8</v>
      </c>
      <c r="B8" s="4" t="s">
        <v>6</v>
      </c>
      <c r="C8" s="4"/>
      <c r="D8" s="4" t="s">
        <v>92</v>
      </c>
      <c r="E8" s="4">
        <v>56531.25</v>
      </c>
      <c r="F8" s="4">
        <v>50</v>
      </c>
      <c r="G8" s="4"/>
      <c r="H8" s="5" t="s">
        <v>24</v>
      </c>
    </row>
    <row r="9" spans="1:8" ht="33.75" x14ac:dyDescent="0.25">
      <c r="A9" s="2">
        <v>9</v>
      </c>
      <c r="B9" s="4" t="s">
        <v>14</v>
      </c>
      <c r="C9" s="4"/>
      <c r="D9" s="4" t="s">
        <v>90</v>
      </c>
      <c r="E9" s="4">
        <v>63187.91</v>
      </c>
      <c r="F9" s="4" t="s">
        <v>91</v>
      </c>
      <c r="G9" s="4"/>
      <c r="H9" s="5" t="s">
        <v>25</v>
      </c>
    </row>
    <row r="10" spans="1:8" ht="33.75" x14ac:dyDescent="0.25">
      <c r="A10" s="2">
        <v>10</v>
      </c>
      <c r="B10" s="4" t="s">
        <v>16</v>
      </c>
      <c r="C10" s="4"/>
      <c r="D10" s="4" t="s">
        <v>95</v>
      </c>
      <c r="E10" s="4">
        <v>36414.5</v>
      </c>
      <c r="F10" s="4" t="s">
        <v>96</v>
      </c>
      <c r="G10" s="4"/>
      <c r="H10" s="5" t="s">
        <v>26</v>
      </c>
    </row>
    <row r="11" spans="1:8" ht="22.5" x14ac:dyDescent="0.25">
      <c r="A11" s="2">
        <v>11</v>
      </c>
      <c r="B11" s="4" t="s">
        <v>7</v>
      </c>
      <c r="C11" s="4"/>
      <c r="D11" s="4" t="s">
        <v>93</v>
      </c>
      <c r="E11" s="4">
        <v>126.18</v>
      </c>
      <c r="F11" s="4" t="s">
        <v>94</v>
      </c>
      <c r="G11" s="4"/>
      <c r="H11" s="5" t="s">
        <v>27</v>
      </c>
    </row>
    <row r="12" spans="1:8" x14ac:dyDescent="0.25">
      <c r="A12" s="2">
        <v>12</v>
      </c>
      <c r="B12" s="4" t="s">
        <v>8</v>
      </c>
      <c r="C12" s="4"/>
      <c r="D12" s="4" t="s">
        <v>8</v>
      </c>
      <c r="E12" s="4">
        <v>48.21</v>
      </c>
      <c r="F12" s="4" t="s">
        <v>97</v>
      </c>
      <c r="G12" s="4"/>
      <c r="H12" s="5" t="s">
        <v>34</v>
      </c>
    </row>
    <row r="13" spans="1:8" x14ac:dyDescent="0.25">
      <c r="A13" s="2">
        <v>13</v>
      </c>
      <c r="B13" s="4" t="s">
        <v>9</v>
      </c>
      <c r="C13" s="4"/>
      <c r="D13" s="4" t="s">
        <v>9</v>
      </c>
      <c r="E13" s="4">
        <v>103500</v>
      </c>
      <c r="F13" s="4">
        <v>38</v>
      </c>
      <c r="G13" s="4"/>
      <c r="H13" s="5" t="s">
        <v>33</v>
      </c>
    </row>
    <row r="14" spans="1:8" x14ac:dyDescent="0.25">
      <c r="A14" s="2">
        <v>14</v>
      </c>
      <c r="B14" s="4" t="s">
        <v>10</v>
      </c>
      <c r="C14" s="4"/>
      <c r="D14" s="4" t="s">
        <v>10</v>
      </c>
      <c r="E14" s="4">
        <v>108333.33</v>
      </c>
      <c r="F14" s="4">
        <v>18</v>
      </c>
      <c r="G14" s="4"/>
      <c r="H14" s="5" t="s">
        <v>28</v>
      </c>
    </row>
    <row r="15" spans="1:8" x14ac:dyDescent="0.25">
      <c r="A15" s="2">
        <v>15</v>
      </c>
      <c r="B15" s="4" t="s">
        <v>11</v>
      </c>
      <c r="C15" s="4"/>
      <c r="D15" s="4" t="s">
        <v>11</v>
      </c>
      <c r="E15" s="4">
        <v>112500</v>
      </c>
      <c r="F15" s="4">
        <v>19</v>
      </c>
      <c r="G15" s="4"/>
      <c r="H15" s="5" t="s">
        <v>32</v>
      </c>
    </row>
    <row r="16" spans="1:8" x14ac:dyDescent="0.25">
      <c r="A16" s="2">
        <v>16</v>
      </c>
      <c r="B16" s="4" t="s">
        <v>12</v>
      </c>
      <c r="C16" s="4"/>
      <c r="D16" s="4" t="s">
        <v>89</v>
      </c>
      <c r="E16" s="4">
        <v>123333.33</v>
      </c>
      <c r="F16" s="4">
        <v>666</v>
      </c>
      <c r="G16" s="4"/>
      <c r="H16" s="5" t="s">
        <v>30</v>
      </c>
    </row>
    <row r="17" spans="1:8" x14ac:dyDescent="0.25">
      <c r="A17" s="2">
        <v>17</v>
      </c>
      <c r="B17" s="4" t="s">
        <v>15</v>
      </c>
      <c r="C17" s="4"/>
      <c r="D17" s="4"/>
      <c r="E17" s="4"/>
      <c r="F17" s="4"/>
      <c r="G17" s="4"/>
      <c r="H17" s="5" t="s">
        <v>31</v>
      </c>
    </row>
    <row r="18" spans="1:8" x14ac:dyDescent="0.25">
      <c r="A18" s="2">
        <v>18</v>
      </c>
      <c r="B18" s="4" t="s">
        <v>13</v>
      </c>
      <c r="C18" s="4"/>
      <c r="D18" s="4" t="s">
        <v>13</v>
      </c>
      <c r="E18" s="4">
        <v>483.59</v>
      </c>
      <c r="F18" s="4" t="s">
        <v>88</v>
      </c>
      <c r="G18" s="4"/>
      <c r="H18" s="5" t="s">
        <v>29</v>
      </c>
    </row>
    <row r="19" spans="1:8" x14ac:dyDescent="0.25">
      <c r="A19" s="2">
        <v>19</v>
      </c>
      <c r="B19" s="4" t="s">
        <v>36</v>
      </c>
      <c r="C19" s="4"/>
      <c r="D19" s="4" t="s">
        <v>36</v>
      </c>
      <c r="E19" s="4">
        <v>325.83</v>
      </c>
      <c r="F19" s="4" t="s">
        <v>87</v>
      </c>
      <c r="G19" s="4"/>
      <c r="H19" s="5" t="s">
        <v>53</v>
      </c>
    </row>
    <row r="20" spans="1:8" ht="22.5" x14ac:dyDescent="0.25">
      <c r="A20" s="2">
        <v>20</v>
      </c>
      <c r="B20" s="4" t="s">
        <v>38</v>
      </c>
      <c r="C20" s="4"/>
      <c r="D20" s="4" t="s">
        <v>38</v>
      </c>
      <c r="E20" s="4">
        <v>73.27</v>
      </c>
      <c r="F20" s="4" t="s">
        <v>86</v>
      </c>
      <c r="G20" s="4"/>
      <c r="H20" s="5" t="s">
        <v>54</v>
      </c>
    </row>
    <row r="21" spans="1:8" x14ac:dyDescent="0.25">
      <c r="A21" s="2">
        <v>21</v>
      </c>
      <c r="B21" s="4" t="s">
        <v>45</v>
      </c>
      <c r="C21" s="4"/>
      <c r="D21" s="4" t="s">
        <v>45</v>
      </c>
      <c r="E21" s="4">
        <v>44637.13</v>
      </c>
      <c r="F21" s="4" t="s">
        <v>85</v>
      </c>
      <c r="G21" s="4"/>
      <c r="H21" s="5" t="s">
        <v>55</v>
      </c>
    </row>
    <row r="22" spans="1:8" x14ac:dyDescent="0.25">
      <c r="A22" s="2">
        <v>22</v>
      </c>
      <c r="B22" s="4" t="s">
        <v>51</v>
      </c>
      <c r="C22" s="4"/>
      <c r="D22" s="4"/>
      <c r="E22" s="4"/>
      <c r="F22" s="4"/>
      <c r="G22" s="4"/>
      <c r="H22" s="5" t="s">
        <v>56</v>
      </c>
    </row>
    <row r="23" spans="1:8" x14ac:dyDescent="0.25">
      <c r="A23" s="2">
        <v>23</v>
      </c>
      <c r="B23" s="4" t="s">
        <v>39</v>
      </c>
      <c r="C23" s="4"/>
      <c r="D23" s="4" t="s">
        <v>84</v>
      </c>
      <c r="E23" s="4">
        <v>42750</v>
      </c>
      <c r="F23" s="4">
        <v>10690</v>
      </c>
      <c r="G23" s="4"/>
      <c r="H23" s="5" t="s">
        <v>57</v>
      </c>
    </row>
    <row r="24" spans="1:8" ht="33.75" x14ac:dyDescent="0.25">
      <c r="A24" s="2">
        <v>24</v>
      </c>
      <c r="B24" s="4" t="s">
        <v>48</v>
      </c>
      <c r="C24" s="4"/>
      <c r="D24" s="4" t="s">
        <v>83</v>
      </c>
      <c r="E24" s="4"/>
      <c r="F24" s="4"/>
      <c r="G24" s="4"/>
      <c r="H24" s="5" t="s">
        <v>58</v>
      </c>
    </row>
    <row r="25" spans="1:8" ht="33.75" x14ac:dyDescent="0.25">
      <c r="A25" s="2">
        <v>25</v>
      </c>
      <c r="B25" s="4" t="s">
        <v>50</v>
      </c>
      <c r="C25" s="4"/>
      <c r="D25" s="4" t="s">
        <v>81</v>
      </c>
      <c r="E25" s="4">
        <v>40277.96</v>
      </c>
      <c r="F25" s="4" t="s">
        <v>82</v>
      </c>
      <c r="G25" s="4"/>
      <c r="H25" s="5" t="s">
        <v>59</v>
      </c>
    </row>
    <row r="26" spans="1:8" ht="33.75" x14ac:dyDescent="0.25">
      <c r="A26" s="2">
        <v>26</v>
      </c>
      <c r="B26" s="4" t="s">
        <v>46</v>
      </c>
      <c r="C26" s="4"/>
      <c r="D26" s="4" t="s">
        <v>80</v>
      </c>
      <c r="E26" s="4">
        <v>45647.07</v>
      </c>
      <c r="F26" s="4">
        <v>122</v>
      </c>
      <c r="G26" s="4"/>
      <c r="H26" s="5" t="s">
        <v>60</v>
      </c>
    </row>
    <row r="27" spans="1:8" x14ac:dyDescent="0.25">
      <c r="A27" s="2">
        <v>27</v>
      </c>
      <c r="B27" s="4" t="s">
        <v>52</v>
      </c>
      <c r="C27" s="4"/>
      <c r="D27" s="4"/>
      <c r="E27" s="4"/>
      <c r="F27" s="4"/>
      <c r="G27" s="4"/>
      <c r="H27" s="5" t="s">
        <v>61</v>
      </c>
    </row>
    <row r="28" spans="1:8" x14ac:dyDescent="0.25">
      <c r="A28" s="2">
        <v>30</v>
      </c>
      <c r="B28" s="4" t="s">
        <v>35</v>
      </c>
      <c r="C28" s="4"/>
      <c r="D28" s="4" t="s">
        <v>35</v>
      </c>
      <c r="E28" s="4">
        <v>34.94</v>
      </c>
      <c r="F28" s="4" t="s">
        <v>79</v>
      </c>
      <c r="G28" s="4"/>
      <c r="H28" s="5" t="s">
        <v>62</v>
      </c>
    </row>
    <row r="29" spans="1:8" x14ac:dyDescent="0.25">
      <c r="A29" s="2">
        <v>31</v>
      </c>
      <c r="B29" s="4" t="s">
        <v>42</v>
      </c>
      <c r="C29" s="4"/>
      <c r="D29" s="4" t="s">
        <v>78</v>
      </c>
      <c r="E29" s="4">
        <v>166252.87</v>
      </c>
      <c r="F29" s="4">
        <v>357</v>
      </c>
      <c r="G29" s="4"/>
      <c r="H29" s="5" t="s">
        <v>63</v>
      </c>
    </row>
    <row r="30" spans="1:8" x14ac:dyDescent="0.25">
      <c r="A30" s="2">
        <v>32</v>
      </c>
      <c r="B30" s="4" t="s">
        <v>44</v>
      </c>
      <c r="C30" s="4"/>
      <c r="D30" s="4" t="s">
        <v>44</v>
      </c>
      <c r="E30" s="4">
        <v>111083.33</v>
      </c>
      <c r="F30" s="4">
        <v>19</v>
      </c>
      <c r="G30" s="4"/>
      <c r="H30" s="5" t="s">
        <v>64</v>
      </c>
    </row>
    <row r="31" spans="1:8" x14ac:dyDescent="0.25">
      <c r="A31" s="2">
        <v>33</v>
      </c>
      <c r="B31" s="4" t="s">
        <v>40</v>
      </c>
      <c r="C31" s="4"/>
      <c r="D31" s="4" t="s">
        <v>40</v>
      </c>
      <c r="E31" s="4">
        <v>113.07</v>
      </c>
      <c r="F31" s="4" t="s">
        <v>77</v>
      </c>
      <c r="G31" s="4"/>
      <c r="H31" s="5" t="s">
        <v>65</v>
      </c>
    </row>
    <row r="32" spans="1:8" ht="22.5" x14ac:dyDescent="0.25">
      <c r="A32" s="2">
        <v>34</v>
      </c>
      <c r="B32" s="4" t="s">
        <v>41</v>
      </c>
      <c r="C32" s="4"/>
      <c r="D32" s="4" t="s">
        <v>41</v>
      </c>
      <c r="E32" s="4">
        <v>130.76</v>
      </c>
      <c r="F32" s="4" t="s">
        <v>76</v>
      </c>
      <c r="G32" s="4"/>
      <c r="H32" s="5" t="s">
        <v>66</v>
      </c>
    </row>
    <row r="33" spans="1:8" x14ac:dyDescent="0.25">
      <c r="A33" s="2">
        <v>35</v>
      </c>
      <c r="B33" s="4" t="s">
        <v>43</v>
      </c>
      <c r="C33" s="4"/>
      <c r="D33" s="4" t="s">
        <v>43</v>
      </c>
      <c r="E33" s="4">
        <v>118.9</v>
      </c>
      <c r="F33" s="4" t="s">
        <v>75</v>
      </c>
      <c r="G33" s="4"/>
      <c r="H33" s="5" t="s">
        <v>67</v>
      </c>
    </row>
    <row r="34" spans="1:8" x14ac:dyDescent="0.25">
      <c r="A34" s="2">
        <v>36</v>
      </c>
      <c r="B34" s="4" t="s">
        <v>37</v>
      </c>
      <c r="C34" s="4"/>
      <c r="D34" s="4" t="s">
        <v>37</v>
      </c>
      <c r="E34" s="4">
        <v>123.62</v>
      </c>
      <c r="F34" s="4" t="s">
        <v>74</v>
      </c>
      <c r="G34" s="4"/>
      <c r="H34" s="5" t="s">
        <v>68</v>
      </c>
    </row>
    <row r="35" spans="1:8" x14ac:dyDescent="0.25">
      <c r="A35" s="2">
        <v>37</v>
      </c>
      <c r="B35" s="4" t="s">
        <v>47</v>
      </c>
      <c r="C35" s="4"/>
      <c r="D35" s="4" t="s">
        <v>47</v>
      </c>
      <c r="E35" s="4">
        <v>114.47</v>
      </c>
      <c r="F35" s="4" t="s">
        <v>73</v>
      </c>
      <c r="G35" s="4"/>
      <c r="H35" s="5" t="s">
        <v>69</v>
      </c>
    </row>
    <row r="36" spans="1:8" x14ac:dyDescent="0.25">
      <c r="A36" s="2">
        <v>38</v>
      </c>
      <c r="B36" s="4" t="s">
        <v>49</v>
      </c>
      <c r="C36" s="4"/>
      <c r="D36" s="4" t="s">
        <v>71</v>
      </c>
      <c r="E36" s="4">
        <v>88</v>
      </c>
      <c r="F36" s="4" t="s">
        <v>72</v>
      </c>
      <c r="G36" s="4"/>
      <c r="H36" s="5" t="s">
        <v>70</v>
      </c>
    </row>
  </sheetData>
  <sortState ref="J1:J77">
    <sortCondition ref="J1:J77"/>
  </sortState>
  <conditionalFormatting sqref="B1:G1048576">
    <cfRule type="duplicateValues" dxfId="0" priority="1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7"/>
  <sheetViews>
    <sheetView tabSelected="1" view="pageBreakPreview" zoomScale="85" zoomScaleNormal="77" zoomScaleSheetLayoutView="85" workbookViewId="0">
      <selection activeCell="G3" sqref="G3"/>
    </sheetView>
  </sheetViews>
  <sheetFormatPr defaultColWidth="9.140625" defaultRowHeight="15.75" x14ac:dyDescent="0.25"/>
  <cols>
    <col min="1" max="1" width="5.28515625" style="18" customWidth="1"/>
    <col min="2" max="2" width="18.140625" style="31" customWidth="1"/>
    <col min="3" max="3" width="55.5703125" style="18" customWidth="1"/>
    <col min="4" max="4" width="9.5703125" style="32" bestFit="1" customWidth="1"/>
    <col min="5" max="5" width="19.28515625" style="18" customWidth="1"/>
    <col min="6" max="6" width="16.85546875" style="18" customWidth="1"/>
    <col min="7" max="7" width="23.5703125" style="18" customWidth="1"/>
    <col min="8" max="16384" width="9.140625" style="18"/>
  </cols>
  <sheetData>
    <row r="1" spans="1:7" x14ac:dyDescent="0.25">
      <c r="G1" s="33"/>
    </row>
    <row r="2" spans="1:7" x14ac:dyDescent="0.25">
      <c r="G2" s="33" t="s">
        <v>142</v>
      </c>
    </row>
    <row r="3" spans="1:7" x14ac:dyDescent="0.25">
      <c r="G3" s="33"/>
    </row>
    <row r="4" spans="1:7" x14ac:dyDescent="0.25">
      <c r="G4" s="33"/>
    </row>
    <row r="9" spans="1:7" s="8" customFormat="1" x14ac:dyDescent="0.25">
      <c r="A9" s="6" t="s">
        <v>116</v>
      </c>
      <c r="B9" s="6"/>
      <c r="C9" s="7"/>
      <c r="E9" s="36"/>
      <c r="F9" s="37"/>
      <c r="G9" s="38" t="s">
        <v>117</v>
      </c>
    </row>
    <row r="10" spans="1:7" s="8" customFormat="1" ht="45" customHeight="1" x14ac:dyDescent="0.25">
      <c r="A10" s="51"/>
      <c r="B10" s="51"/>
      <c r="C10" s="51"/>
      <c r="E10" s="52"/>
      <c r="F10" s="52"/>
      <c r="G10" s="52"/>
    </row>
    <row r="11" spans="1:7" s="8" customFormat="1" x14ac:dyDescent="0.25">
      <c r="A11" s="9" t="s">
        <v>129</v>
      </c>
      <c r="B11" s="9"/>
      <c r="C11" s="7" t="s">
        <v>136</v>
      </c>
      <c r="E11" s="36"/>
      <c r="G11" s="39" t="s">
        <v>137</v>
      </c>
    </row>
    <row r="12" spans="1:7" s="8" customFormat="1" x14ac:dyDescent="0.25">
      <c r="A12" s="10" t="s">
        <v>126</v>
      </c>
      <c r="B12" s="10"/>
      <c r="C12" s="7"/>
      <c r="E12" s="36"/>
      <c r="G12" s="39" t="s">
        <v>127</v>
      </c>
    </row>
    <row r="13" spans="1:7" s="8" customFormat="1" x14ac:dyDescent="0.25">
      <c r="A13" s="10"/>
      <c r="B13" s="10"/>
      <c r="C13" s="7"/>
      <c r="F13" s="10"/>
    </row>
    <row r="14" spans="1:7" s="8" customFormat="1" ht="20.45" customHeight="1" x14ac:dyDescent="0.25">
      <c r="A14" s="53" t="s">
        <v>118</v>
      </c>
      <c r="B14" s="53"/>
      <c r="C14" s="53"/>
      <c r="D14" s="53"/>
      <c r="E14" s="53"/>
      <c r="F14" s="53"/>
      <c r="G14" s="53"/>
    </row>
    <row r="15" spans="1:7" s="8" customFormat="1" ht="7.15" customHeight="1" x14ac:dyDescent="0.25">
      <c r="A15" s="54" t="s">
        <v>134</v>
      </c>
      <c r="B15" s="54"/>
      <c r="C15" s="54"/>
      <c r="D15" s="54"/>
      <c r="E15" s="54"/>
      <c r="F15" s="54"/>
      <c r="G15" s="54"/>
    </row>
    <row r="16" spans="1:7" s="8" customFormat="1" ht="7.15" customHeight="1" x14ac:dyDescent="0.25">
      <c r="A16" s="54"/>
      <c r="B16" s="54"/>
      <c r="C16" s="54"/>
      <c r="D16" s="54"/>
      <c r="E16" s="54"/>
      <c r="F16" s="54"/>
      <c r="G16" s="54"/>
    </row>
    <row r="17" spans="1:7" s="11" customFormat="1" ht="7.15" customHeight="1" x14ac:dyDescent="0.25">
      <c r="A17" s="54"/>
      <c r="B17" s="54"/>
      <c r="C17" s="54"/>
      <c r="D17" s="54"/>
      <c r="E17" s="54"/>
      <c r="F17" s="54"/>
      <c r="G17" s="54"/>
    </row>
    <row r="18" spans="1:7" s="13" customFormat="1" x14ac:dyDescent="0.25">
      <c r="A18" s="12"/>
      <c r="B18" s="12"/>
      <c r="C18" s="12"/>
      <c r="D18" s="12"/>
      <c r="E18" s="12"/>
      <c r="F18" s="12"/>
      <c r="G18" s="12"/>
    </row>
    <row r="19" spans="1:7" s="13" customFormat="1" ht="20.25" x14ac:dyDescent="0.25">
      <c r="A19" s="12"/>
      <c r="B19" s="14" t="s">
        <v>128</v>
      </c>
      <c r="C19" s="12"/>
      <c r="D19" s="12"/>
      <c r="E19" s="12"/>
      <c r="F19" s="12"/>
      <c r="G19" s="12"/>
    </row>
    <row r="20" spans="1:7" ht="31.5" x14ac:dyDescent="0.25">
      <c r="A20" s="15" t="s">
        <v>109</v>
      </c>
      <c r="B20" s="15" t="s">
        <v>110</v>
      </c>
      <c r="C20" s="15" t="s">
        <v>111</v>
      </c>
      <c r="D20" s="16" t="s">
        <v>112</v>
      </c>
      <c r="E20" s="17" t="s">
        <v>113</v>
      </c>
      <c r="F20" s="16" t="s">
        <v>114</v>
      </c>
      <c r="G20" s="16" t="s">
        <v>115</v>
      </c>
    </row>
    <row r="21" spans="1:7" x14ac:dyDescent="0.25">
      <c r="A21" s="19" t="s">
        <v>119</v>
      </c>
      <c r="B21" s="19" t="s">
        <v>120</v>
      </c>
      <c r="C21" s="19" t="s">
        <v>121</v>
      </c>
      <c r="D21" s="19" t="s">
        <v>122</v>
      </c>
      <c r="E21" s="19" t="s">
        <v>123</v>
      </c>
      <c r="F21" s="19" t="s">
        <v>124</v>
      </c>
      <c r="G21" s="19" t="s">
        <v>125</v>
      </c>
    </row>
    <row r="22" spans="1:7" x14ac:dyDescent="0.25">
      <c r="A22" s="20">
        <v>1</v>
      </c>
      <c r="B22" s="21"/>
      <c r="C22" s="22"/>
      <c r="D22" s="23"/>
      <c r="E22" s="24"/>
      <c r="F22" s="25">
        <f t="shared" ref="F22:F23" si="0">E22*0.2</f>
        <v>0</v>
      </c>
      <c r="G22" s="25">
        <f t="shared" ref="G22:G23" si="1">F22+E22</f>
        <v>0</v>
      </c>
    </row>
    <row r="23" spans="1:7" x14ac:dyDescent="0.25">
      <c r="A23" s="20">
        <v>2</v>
      </c>
      <c r="B23" s="21"/>
      <c r="C23" s="22"/>
      <c r="D23" s="23"/>
      <c r="E23" s="24"/>
      <c r="F23" s="25">
        <f t="shared" si="0"/>
        <v>0</v>
      </c>
      <c r="G23" s="25">
        <f t="shared" si="1"/>
        <v>0</v>
      </c>
    </row>
    <row r="24" spans="1:7" x14ac:dyDescent="0.25">
      <c r="A24" s="46" t="s">
        <v>135</v>
      </c>
      <c r="B24" s="21"/>
      <c r="C24" s="22"/>
      <c r="D24" s="23"/>
      <c r="E24" s="24"/>
      <c r="F24" s="25">
        <f t="shared" ref="F24" si="2">E24*0.2</f>
        <v>0</v>
      </c>
      <c r="G24" s="25">
        <f t="shared" ref="G24" si="3">F24+E24</f>
        <v>0</v>
      </c>
    </row>
    <row r="26" spans="1:7" s="11" customFormat="1" x14ac:dyDescent="0.25">
      <c r="B26" s="55"/>
      <c r="C26" s="55"/>
      <c r="D26" s="55"/>
      <c r="E26" s="55"/>
      <c r="F26" s="26"/>
      <c r="G26" s="27"/>
    </row>
    <row r="27" spans="1:7" s="11" customFormat="1" x14ac:dyDescent="0.25">
      <c r="B27" s="40" t="s">
        <v>138</v>
      </c>
      <c r="C27" s="28"/>
      <c r="D27" s="28"/>
      <c r="E27" s="28"/>
      <c r="F27" s="26"/>
      <c r="G27" s="27"/>
    </row>
    <row r="28" spans="1:7" s="11" customFormat="1" x14ac:dyDescent="0.25">
      <c r="B28" s="50"/>
      <c r="C28" s="50"/>
      <c r="D28" s="50"/>
      <c r="E28" s="45"/>
      <c r="F28" s="26"/>
      <c r="G28" s="27"/>
    </row>
    <row r="29" spans="1:7" s="42" customFormat="1" ht="12.75" x14ac:dyDescent="0.2">
      <c r="A29" s="41"/>
      <c r="B29" s="43" t="s">
        <v>139</v>
      </c>
      <c r="C29" s="48" t="s">
        <v>140</v>
      </c>
      <c r="D29" s="48"/>
      <c r="E29" s="44" t="s">
        <v>141</v>
      </c>
      <c r="F29" s="44"/>
    </row>
    <row r="30" spans="1:7" s="11" customFormat="1" x14ac:dyDescent="0.25">
      <c r="B30" s="50"/>
      <c r="C30" s="50"/>
      <c r="D30" s="50"/>
      <c r="E30" s="45"/>
      <c r="F30" s="26"/>
      <c r="G30" s="27"/>
    </row>
    <row r="31" spans="1:7" s="42" customFormat="1" ht="12.75" x14ac:dyDescent="0.2">
      <c r="A31" s="41"/>
      <c r="B31" s="43" t="s">
        <v>139</v>
      </c>
      <c r="C31" s="48" t="s">
        <v>140</v>
      </c>
      <c r="D31" s="48"/>
      <c r="E31" s="44" t="s">
        <v>141</v>
      </c>
      <c r="F31" s="44"/>
    </row>
    <row r="32" spans="1:7" s="11" customFormat="1" x14ac:dyDescent="0.25">
      <c r="B32" s="50"/>
      <c r="C32" s="50"/>
      <c r="D32" s="50"/>
      <c r="E32" s="45"/>
      <c r="F32" s="26"/>
      <c r="G32" s="27"/>
    </row>
    <row r="33" spans="1:7" s="42" customFormat="1" ht="12.75" x14ac:dyDescent="0.2">
      <c r="A33" s="41"/>
      <c r="B33" s="43" t="s">
        <v>139</v>
      </c>
      <c r="C33" s="48" t="s">
        <v>140</v>
      </c>
      <c r="D33" s="48"/>
      <c r="E33" s="44" t="s">
        <v>141</v>
      </c>
      <c r="F33" s="44"/>
    </row>
    <row r="34" spans="1:7" s="11" customFormat="1" x14ac:dyDescent="0.25">
      <c r="B34" s="29"/>
      <c r="E34" s="30"/>
      <c r="F34" s="29"/>
      <c r="G34" s="29"/>
    </row>
    <row r="35" spans="1:7" s="11" customFormat="1" x14ac:dyDescent="0.25">
      <c r="B35" s="29"/>
      <c r="E35" s="30"/>
      <c r="F35" s="29"/>
      <c r="G35" s="29"/>
    </row>
    <row r="36" spans="1:7" s="11" customFormat="1" x14ac:dyDescent="0.25">
      <c r="B36" s="29"/>
      <c r="E36" s="30"/>
      <c r="F36" s="29"/>
      <c r="G36" s="29"/>
    </row>
    <row r="37" spans="1:7" s="11" customFormat="1" x14ac:dyDescent="0.25">
      <c r="B37" s="29"/>
      <c r="E37" s="30"/>
      <c r="F37" s="29"/>
      <c r="G37" s="29"/>
    </row>
    <row r="38" spans="1:7" x14ac:dyDescent="0.25">
      <c r="A38" s="49" t="s">
        <v>130</v>
      </c>
      <c r="B38" s="49"/>
      <c r="C38" s="49"/>
      <c r="D38" s="49"/>
      <c r="E38" s="49"/>
      <c r="F38" s="49"/>
      <c r="G38" s="49"/>
    </row>
    <row r="40" spans="1:7" x14ac:dyDescent="0.25">
      <c r="A40" s="49" t="s">
        <v>131</v>
      </c>
      <c r="B40" s="49"/>
      <c r="C40" s="49"/>
      <c r="D40" s="49"/>
      <c r="E40" s="49"/>
      <c r="F40" s="49"/>
      <c r="G40" s="49"/>
    </row>
    <row r="42" spans="1:7" x14ac:dyDescent="0.25">
      <c r="B42" s="34" t="s">
        <v>132</v>
      </c>
      <c r="F42" s="34" t="s">
        <v>133</v>
      </c>
    </row>
    <row r="43" spans="1:7" ht="30" customHeight="1" x14ac:dyDescent="0.25">
      <c r="B43" s="47"/>
      <c r="C43" s="47"/>
      <c r="F43" s="47"/>
      <c r="G43" s="47"/>
    </row>
    <row r="44" spans="1:7" ht="11.45" customHeight="1" x14ac:dyDescent="0.25">
      <c r="B44" s="47"/>
      <c r="C44" s="47"/>
      <c r="F44" s="47"/>
      <c r="G44" s="47"/>
    </row>
    <row r="45" spans="1:7" x14ac:dyDescent="0.25">
      <c r="B45" s="35"/>
      <c r="F45" s="35"/>
    </row>
    <row r="46" spans="1:7" ht="45" customHeight="1" x14ac:dyDescent="0.25">
      <c r="B46" s="47"/>
      <c r="C46" s="47"/>
      <c r="F46" s="47"/>
      <c r="G46" s="47"/>
    </row>
    <row r="47" spans="1:7" x14ac:dyDescent="0.25">
      <c r="B47" s="47"/>
      <c r="C47" s="47"/>
      <c r="F47" s="47"/>
      <c r="G47" s="47"/>
    </row>
  </sheetData>
  <sortState ref="A31:G62">
    <sortCondition ref="A31:A62"/>
  </sortState>
  <mergeCells count="21">
    <mergeCell ref="B28:D28"/>
    <mergeCell ref="A10:C10"/>
    <mergeCell ref="E10:G10"/>
    <mergeCell ref="A14:G14"/>
    <mergeCell ref="A15:G17"/>
    <mergeCell ref="B26:E26"/>
    <mergeCell ref="B47:C47"/>
    <mergeCell ref="F47:G47"/>
    <mergeCell ref="C29:D29"/>
    <mergeCell ref="C31:D31"/>
    <mergeCell ref="C33:D33"/>
    <mergeCell ref="A38:G38"/>
    <mergeCell ref="A40:G40"/>
    <mergeCell ref="F43:G43"/>
    <mergeCell ref="F44:G44"/>
    <mergeCell ref="F46:G46"/>
    <mergeCell ref="B43:C43"/>
    <mergeCell ref="B44:C44"/>
    <mergeCell ref="B46:C46"/>
    <mergeCell ref="B30:D30"/>
    <mergeCell ref="B32:D32"/>
  </mergeCells>
  <pageMargins left="0.7" right="0.7" top="0.75" bottom="0.75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ПР</vt:lpstr>
      <vt:lpstr>ПР!Область_печати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2022-03-24T06:02:33Z</dcterms:modified>
</cp:coreProperties>
</file>